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shanthperathara/Documents/Gyan/"/>
    </mc:Choice>
  </mc:AlternateContent>
  <xr:revisionPtr revIDLastSave="0" documentId="13_ncr:1_{0E39EB5C-1F01-4A4E-A534-883089D4F27C}" xr6:coauthVersionLast="47" xr6:coauthVersionMax="47" xr10:uidLastSave="{00000000-0000-0000-0000-000000000000}"/>
  <workbookProtection workbookAlgorithmName="SHA-512" workbookHashValue="QYSmPadKqKs2hEfALSY4wYJJFT67huWGrOTk/F18hHzOGJYHXQN4b1wAr8aq/LtYuXmdabwfZnlHauqCPlcAKg==" workbookSaltValue="Q+5ba+LgUMgdHRBlg/E06A==" workbookSpinCount="100000" lockStructure="1"/>
  <bookViews>
    <workbookView xWindow="380" yWindow="500" windowWidth="28040" windowHeight="16140" xr2:uid="{6E57649E-F171-C448-B5A7-702B50F84663}"/>
  </bookViews>
  <sheets>
    <sheet name="Statements" sheetId="1" r:id="rId1"/>
    <sheet name="ScoringSheet" sheetId="2" state="hidden" r:id="rId2"/>
  </sheets>
  <definedNames>
    <definedName name="_Msg1">ScoringSheet!$K$18</definedName>
    <definedName name="_Msg2">ScoringSheet!$K$19</definedName>
    <definedName name="_Msg3">ScoringSheet!$K$20</definedName>
    <definedName name="_Msg4">ScoringSheet!$K$21</definedName>
    <definedName name="_Msg5">ScoringSheet!$K$22</definedName>
    <definedName name="You_cautiously_believe_that_you_live_in_a_healthy_democracy.">ScoringSheet!$K$18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H12" i="2" s="1"/>
  <c r="F13" i="2"/>
  <c r="H13" i="2" s="1"/>
  <c r="F14" i="2"/>
  <c r="H14" i="2" s="1"/>
  <c r="F11" i="2"/>
  <c r="H11" i="2" s="1"/>
  <c r="H15" i="2" l="1"/>
  <c r="K25" i="2" l="1"/>
  <c r="B17" i="1" s="1"/>
</calcChain>
</file>

<file path=xl/sharedStrings.xml><?xml version="1.0" encoding="utf-8"?>
<sst xmlns="http://schemas.openxmlformats.org/spreadsheetml/2006/main" count="43" uniqueCount="43">
  <si>
    <t>Yes/No</t>
  </si>
  <si>
    <t>#</t>
  </si>
  <si>
    <t>Yes</t>
  </si>
  <si>
    <t>No</t>
  </si>
  <si>
    <t>Your take on your democracy</t>
  </si>
  <si>
    <t>Maybe</t>
  </si>
  <si>
    <t>I got no clue</t>
  </si>
  <si>
    <t>Score</t>
  </si>
  <si>
    <t>Responses</t>
  </si>
  <si>
    <t>Total score</t>
  </si>
  <si>
    <t>Total</t>
  </si>
  <si>
    <t>Messages</t>
  </si>
  <si>
    <t>Message ID</t>
  </si>
  <si>
    <t>Logic</t>
  </si>
  <si>
    <t>You really need to get a hang of what is happening in your country. So start !!!</t>
  </si>
  <si>
    <t>&lt;0</t>
  </si>
  <si>
    <t>&gt; 8</t>
  </si>
  <si>
    <t>&gt; 5 &lt; 8</t>
  </si>
  <si>
    <t>1 to 5</t>
  </si>
  <si>
    <t>You are concerned about the winds of change and its impact on your democratic state.</t>
  </si>
  <si>
    <t>0 to 1</t>
  </si>
  <si>
    <t>Result</t>
  </si>
  <si>
    <t>_Msg1</t>
  </si>
  <si>
    <t>_Msg2</t>
  </si>
  <si>
    <t>_Msg3</t>
  </si>
  <si>
    <t>_Msg4</t>
  </si>
  <si>
    <t>_Msg5</t>
  </si>
  <si>
    <t>You believe that you don't live in a democratic state.</t>
  </si>
  <si>
    <t>You firmly believe that you live in a healthy democracy.</t>
  </si>
  <si>
    <t>Statements</t>
  </si>
  <si>
    <t xml:space="preserve">I see the political parties in my country rejecting extremists/authoritarian behaviours in their party. </t>
  </si>
  <si>
    <t xml:space="preserve">I see the political parties to have mutual toleration. </t>
  </si>
  <si>
    <t xml:space="preserve">I see the current elected leader of the state, the government, or the ruling party not weaking democratic rules of the game. </t>
  </si>
  <si>
    <t xml:space="preserve">I see the current elected leader of the state, the government, or the ruling party not denying the legitimacy of political opponents. </t>
  </si>
  <si>
    <t>I see the current elected leader of the state, the government, or the ruling party not tolerating encouragement of violence.</t>
  </si>
  <si>
    <t xml:space="preserve">I see the current elected leader of the state, the government, or the ruling party not trying to curtail the civil rights of the opponents including media. </t>
  </si>
  <si>
    <t>I see the current elected leader of the state and political parties adhering to the established norms.</t>
  </si>
  <si>
    <t xml:space="preserve">I see the current elected leader of the state, the government, or the ruling party not packing institutions (courts, police, etc. ) with loyalists. </t>
  </si>
  <si>
    <t>You are unsure or worried about the state of democracy in your country.</t>
  </si>
  <si>
    <t># of response</t>
  </si>
  <si>
    <t xml:space="preserve">I see the current elected leader of the state, the government, or the ruling party not side-lining or interfering with the working of other democratic institutions (e.g. judiciary, police, etc). </t>
  </si>
  <si>
    <t xml:space="preserve">I, my family, and my friends still believe in democracy. </t>
  </si>
  <si>
    <t>Select from drop down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</si>
</sst>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2F5B0-DD27-A24E-A001-C0C7620A8BC0}">
  <dimension ref="B2:D17"/>
  <sheetViews>
    <sheetView showGridLines="0" tabSelected="1" workbookViewId="0">
      <selection activeCell="D4" sqref="D4:D13"/>
    </sheetView>
  </sheetViews>
  <sheetFormatPr baseColWidth="10" defaultRowHeight="16" x14ac:dyDescent="0.2"/>
  <cols>
    <col min="1" max="1" width="5.33203125" customWidth="1"/>
    <col min="2" max="2" width="4.1640625" customWidth="1"/>
    <col min="3" max="3" width="180.1640625" customWidth="1"/>
    <col min="4" max="4" width="15" customWidth="1"/>
  </cols>
  <sheetData>
    <row r="2" spans="2:4" ht="39" customHeight="1" x14ac:dyDescent="0.2">
      <c r="D2" s="14" t="s">
        <v>42</v>
      </c>
    </row>
    <row r="3" spans="2:4" ht="27" customHeight="1" x14ac:dyDescent="0.2">
      <c r="B3" s="7" t="s">
        <v>1</v>
      </c>
      <c r="C3" s="7" t="s">
        <v>29</v>
      </c>
      <c r="D3" s="7" t="s">
        <v>0</v>
      </c>
    </row>
    <row r="4" spans="2:4" ht="30" customHeight="1" x14ac:dyDescent="0.2">
      <c r="B4" s="8">
        <v>1</v>
      </c>
      <c r="C4" s="8" t="s">
        <v>32</v>
      </c>
      <c r="D4" s="13"/>
    </row>
    <row r="5" spans="2:4" ht="30" customHeight="1" x14ac:dyDescent="0.2">
      <c r="B5" s="8">
        <v>2</v>
      </c>
      <c r="C5" s="8" t="s">
        <v>33</v>
      </c>
      <c r="D5" s="13"/>
    </row>
    <row r="6" spans="2:4" ht="30" customHeight="1" x14ac:dyDescent="0.2">
      <c r="B6" s="8">
        <v>3</v>
      </c>
      <c r="C6" s="8" t="s">
        <v>34</v>
      </c>
      <c r="D6" s="13"/>
    </row>
    <row r="7" spans="2:4" ht="30" customHeight="1" x14ac:dyDescent="0.2">
      <c r="B7" s="8">
        <v>4</v>
      </c>
      <c r="C7" s="8" t="s">
        <v>35</v>
      </c>
      <c r="D7" s="13"/>
    </row>
    <row r="8" spans="2:4" ht="30" customHeight="1" x14ac:dyDescent="0.2">
      <c r="B8" s="8">
        <v>5</v>
      </c>
      <c r="C8" s="8" t="s">
        <v>30</v>
      </c>
      <c r="D8" s="13"/>
    </row>
    <row r="9" spans="2:4" ht="30" customHeight="1" x14ac:dyDescent="0.2">
      <c r="B9" s="8">
        <v>6</v>
      </c>
      <c r="C9" s="9" t="s">
        <v>31</v>
      </c>
      <c r="D9" s="13"/>
    </row>
    <row r="10" spans="2:4" ht="30" customHeight="1" x14ac:dyDescent="0.2">
      <c r="B10" s="8">
        <v>7</v>
      </c>
      <c r="C10" s="8" t="s">
        <v>36</v>
      </c>
      <c r="D10" s="13"/>
    </row>
    <row r="11" spans="2:4" ht="30" customHeight="1" x14ac:dyDescent="0.2">
      <c r="B11" s="8">
        <v>8</v>
      </c>
      <c r="C11" s="8" t="s">
        <v>37</v>
      </c>
      <c r="D11" s="13"/>
    </row>
    <row r="12" spans="2:4" ht="30" customHeight="1" x14ac:dyDescent="0.2">
      <c r="B12" s="8">
        <v>9</v>
      </c>
      <c r="C12" s="8" t="s">
        <v>40</v>
      </c>
      <c r="D12" s="13"/>
    </row>
    <row r="13" spans="2:4" ht="30" customHeight="1" x14ac:dyDescent="0.2">
      <c r="B13" s="8">
        <v>10</v>
      </c>
      <c r="C13" s="8" t="s">
        <v>41</v>
      </c>
      <c r="D13" s="13"/>
    </row>
    <row r="16" spans="2:4" ht="21" x14ac:dyDescent="0.2">
      <c r="B16" s="10" t="s">
        <v>4</v>
      </c>
      <c r="C16" s="11"/>
      <c r="D16" s="12"/>
    </row>
    <row r="17" spans="2:4" ht="50" customHeight="1" x14ac:dyDescent="0.2">
      <c r="B17" s="15" t="str">
        <f>IF(COUNTA(D4:D13)=10,ScoringSheet!K25,"")</f>
        <v/>
      </c>
      <c r="C17" s="16"/>
      <c r="D17" s="17"/>
    </row>
  </sheetData>
  <sheetProtection algorithmName="SHA-512" hashValue="NM8sQp5vtcpNnukKMRKtq3dzn3/3RURqqCtQd2xANalOP28qS/8Pw4d4J6/9O4ykiDM5SlflhLrkroAaIu3diQ==" saltValue="blproYn5VJaTs0ahBBLGyw==" spinCount="100000" sheet="1" objects="1" scenarios="1"/>
  <mergeCells count="1">
    <mergeCell ref="B17:D17"/>
  </mergeCells>
  <dataValidations count="1">
    <dataValidation type="list" allowBlank="1" showInputMessage="1" showErrorMessage="1" sqref="D4:D13" xr:uid="{E0BECCC8-70ED-A744-9D4F-680C6EB8B789}">
      <formula1>"Yes, No, Maybe, I got no clue"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336E-BA1C-F74F-9D53-C1A8572414AB}">
  <dimension ref="E9:L25"/>
  <sheetViews>
    <sheetView topLeftCell="D2" workbookViewId="0">
      <selection activeCell="F10" sqref="F10"/>
    </sheetView>
  </sheetViews>
  <sheetFormatPr baseColWidth="10" defaultRowHeight="16" x14ac:dyDescent="0.2"/>
  <cols>
    <col min="5" max="5" width="16.33203125" customWidth="1"/>
    <col min="7" max="7" width="8.1640625" customWidth="1"/>
    <col min="11" max="11" width="98.83203125" customWidth="1"/>
  </cols>
  <sheetData>
    <row r="9" spans="5:8" x14ac:dyDescent="0.2">
      <c r="E9" s="1"/>
      <c r="F9" s="1"/>
      <c r="G9" s="1"/>
      <c r="H9" s="1"/>
    </row>
    <row r="10" spans="5:8" x14ac:dyDescent="0.2">
      <c r="E10" s="2" t="s">
        <v>8</v>
      </c>
      <c r="F10" s="2" t="s">
        <v>39</v>
      </c>
      <c r="G10" s="2" t="s">
        <v>7</v>
      </c>
      <c r="H10" s="2" t="s">
        <v>9</v>
      </c>
    </row>
    <row r="11" spans="5:8" x14ac:dyDescent="0.2">
      <c r="E11" s="2" t="s">
        <v>2</v>
      </c>
      <c r="F11" s="2">
        <f>COUNTIF(Statements!$D$4:$D$13,E11)</f>
        <v>0</v>
      </c>
      <c r="G11" s="2">
        <v>1</v>
      </c>
      <c r="H11" s="2">
        <f>G11*F11</f>
        <v>0</v>
      </c>
    </row>
    <row r="12" spans="5:8" x14ac:dyDescent="0.2">
      <c r="E12" s="2" t="s">
        <v>3</v>
      </c>
      <c r="F12" s="2">
        <f>COUNTIF(Statements!$D$4:$D$13,E12)</f>
        <v>0</v>
      </c>
      <c r="G12" s="2">
        <v>0</v>
      </c>
      <c r="H12" s="2">
        <f t="shared" ref="H12:H14" si="0">G12*F12</f>
        <v>0</v>
      </c>
    </row>
    <row r="13" spans="5:8" x14ac:dyDescent="0.2">
      <c r="E13" s="2" t="s">
        <v>5</v>
      </c>
      <c r="F13" s="2">
        <f>COUNTIF(Statements!$D$4:$D$13,E13)</f>
        <v>0</v>
      </c>
      <c r="G13" s="2">
        <v>0.25</v>
      </c>
      <c r="H13" s="2">
        <f t="shared" si="0"/>
        <v>0</v>
      </c>
    </row>
    <row r="14" spans="5:8" x14ac:dyDescent="0.2">
      <c r="E14" s="2" t="s">
        <v>6</v>
      </c>
      <c r="F14" s="2">
        <f>COUNTIF(Statements!$D$4:$D$13,E14)</f>
        <v>0</v>
      </c>
      <c r="G14" s="2">
        <v>-1</v>
      </c>
      <c r="H14" s="2">
        <f t="shared" si="0"/>
        <v>0</v>
      </c>
    </row>
    <row r="15" spans="5:8" x14ac:dyDescent="0.2">
      <c r="E15" s="3" t="s">
        <v>10</v>
      </c>
      <c r="F15" s="3"/>
      <c r="G15" s="3"/>
      <c r="H15" s="4">
        <f>SUM(H11:H14)</f>
        <v>0</v>
      </c>
    </row>
    <row r="16" spans="5:8" x14ac:dyDescent="0.2">
      <c r="E16" s="1"/>
      <c r="F16" s="1"/>
      <c r="G16" s="1"/>
      <c r="H16" s="1"/>
    </row>
    <row r="17" spans="9:12" x14ac:dyDescent="0.2">
      <c r="J17" s="3" t="s">
        <v>12</v>
      </c>
      <c r="K17" s="3" t="s">
        <v>11</v>
      </c>
      <c r="L17" s="3" t="s">
        <v>13</v>
      </c>
    </row>
    <row r="18" spans="9:12" ht="30" customHeight="1" x14ac:dyDescent="0.2">
      <c r="I18" s="1"/>
      <c r="J18" s="2" t="s">
        <v>22</v>
      </c>
      <c r="K18" s="5" t="s">
        <v>28</v>
      </c>
      <c r="L18" s="6" t="s">
        <v>16</v>
      </c>
    </row>
    <row r="19" spans="9:12" ht="30" customHeight="1" x14ac:dyDescent="0.2">
      <c r="I19" s="1"/>
      <c r="J19" s="2" t="s">
        <v>23</v>
      </c>
      <c r="K19" s="2" t="s">
        <v>19</v>
      </c>
      <c r="L19" s="2" t="s">
        <v>17</v>
      </c>
    </row>
    <row r="20" spans="9:12" ht="30" customHeight="1" x14ac:dyDescent="0.2">
      <c r="I20" s="1"/>
      <c r="J20" s="2" t="s">
        <v>24</v>
      </c>
      <c r="K20" s="5" t="s">
        <v>38</v>
      </c>
      <c r="L20" s="2" t="s">
        <v>18</v>
      </c>
    </row>
    <row r="21" spans="9:12" ht="30" customHeight="1" x14ac:dyDescent="0.2">
      <c r="I21" s="1"/>
      <c r="J21" s="2" t="s">
        <v>25</v>
      </c>
      <c r="K21" s="5" t="s">
        <v>27</v>
      </c>
      <c r="L21" s="2" t="s">
        <v>20</v>
      </c>
    </row>
    <row r="22" spans="9:12" ht="30" customHeight="1" x14ac:dyDescent="0.2">
      <c r="I22" s="1"/>
      <c r="J22" s="2" t="s">
        <v>26</v>
      </c>
      <c r="K22" s="5" t="s">
        <v>14</v>
      </c>
      <c r="L22" s="2" t="s">
        <v>15</v>
      </c>
    </row>
    <row r="25" spans="9:12" x14ac:dyDescent="0.2">
      <c r="J25" s="3" t="s">
        <v>21</v>
      </c>
      <c r="K25" s="4" t="str">
        <f>IF(H15&gt;=8,_Msg1,IF(AND(H15&gt;=5,H15&lt;8),_Msg2,IF(AND(H15&gt;=1,H15&lt;5),_Msg3,IF(AND(H15&gt;=0,H15&lt;1),_Msg4,IF(H15&lt;0,_Msg5)))))</f>
        <v>You believe that you don't live in a democratic state.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Statements</vt:lpstr>
      <vt:lpstr>ScoringSheet</vt:lpstr>
      <vt:lpstr>_Msg1</vt:lpstr>
      <vt:lpstr>_Msg2</vt:lpstr>
      <vt:lpstr>_Msg3</vt:lpstr>
      <vt:lpstr>_Msg4</vt:lpstr>
      <vt:lpstr>_Msg5</vt:lpstr>
      <vt:lpstr>You_cautiously_believe_that_you_live_in_a_healthy_democracy.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2021-12-25T10:15:43Z</dcterms:created>
  <dcterms:modified xsi:type="dcterms:W3CDTF">2021-12-31T10:47:19Z</dcterms:modified>
</cp:coreProperties>
</file>